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imo Lintunen\Desktop\DIGIBISNES\YOH kurssi\"/>
    </mc:Choice>
  </mc:AlternateContent>
  <xr:revisionPtr revIDLastSave="0" documentId="13_ncr:1_{6FD67D22-FF68-4F2B-A949-724BA9C807E4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6" i="2" s="1"/>
  <c r="F14" i="2"/>
  <c r="F16" i="2" s="1"/>
  <c r="F7" i="2"/>
  <c r="D7" i="2"/>
  <c r="F6" i="2"/>
  <c r="D6" i="2"/>
  <c r="F5" i="2"/>
  <c r="D5" i="2"/>
  <c r="F4" i="2"/>
  <c r="D4" i="2"/>
  <c r="F27" i="1"/>
  <c r="F8" i="2" l="1"/>
  <c r="D8" i="2"/>
  <c r="F25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17" i="1"/>
  <c r="D16" i="1"/>
  <c r="F18" i="1" l="1"/>
  <c r="D25" i="1"/>
  <c r="D15" i="1"/>
  <c r="D14" i="1"/>
  <c r="D13" i="1"/>
  <c r="D12" i="1"/>
  <c r="D11" i="1"/>
  <c r="D10" i="1"/>
  <c r="D9" i="1"/>
  <c r="D8" i="1"/>
  <c r="D7" i="1"/>
  <c r="D6" i="1"/>
  <c r="D5" i="1"/>
  <c r="D4" i="1"/>
  <c r="D18" i="1" l="1"/>
  <c r="D27" i="1" s="1"/>
</calcChain>
</file>

<file path=xl/sharedStrings.xml><?xml version="1.0" encoding="utf-8"?>
<sst xmlns="http://schemas.openxmlformats.org/spreadsheetml/2006/main" count="52" uniqueCount="35">
  <si>
    <t>Laskuja per kk paperilasku</t>
  </si>
  <si>
    <t>Laskuja per kk verkkolasku</t>
  </si>
  <si>
    <t>Koulutukset</t>
  </si>
  <si>
    <t>Ostolaskuja per kk skannattu</t>
  </si>
  <si>
    <t>Ostolaskuja per kk verkkolasku</t>
  </si>
  <si>
    <t>Laskuja per kk sähköpostilasku</t>
  </si>
  <si>
    <t>Tekstiviestejä per kk</t>
  </si>
  <si>
    <t>Maksumuistutuksia per kk</t>
  </si>
  <si>
    <t>Kk-maksu perusmaksu</t>
  </si>
  <si>
    <t>Kk-maksu moduuli 1</t>
  </si>
  <si>
    <t>Kk-maksu moduuli 2</t>
  </si>
  <si>
    <t>Kk-maksu moduuli 3</t>
  </si>
  <si>
    <t>Yksikkö</t>
  </si>
  <si>
    <t>Yhteensä/kk</t>
  </si>
  <si>
    <t>Kpl/kk</t>
  </si>
  <si>
    <t>Kertakustannukset</t>
  </si>
  <si>
    <t>Pankkimaksuja per kk</t>
  </si>
  <si>
    <t>Pankista viitesuorituksia per kk</t>
  </si>
  <si>
    <t>Toimittaja 1</t>
  </si>
  <si>
    <t>Toimittaja 2</t>
  </si>
  <si>
    <t>Kokonaiskulut 5 vuodelle</t>
  </si>
  <si>
    <t>Ohjelmistolisenssit</t>
  </si>
  <si>
    <t>Aloituskustannukset, kuten avausmaksut</t>
  </si>
  <si>
    <t>Tietojen konvertoinnit entisestä järjestelmästä</t>
  </si>
  <si>
    <t>Kuukausikustannukset keskimääräisillä tapahtumamäärillä</t>
  </si>
  <si>
    <t>Kuukausikustannukset keskimääräisesti</t>
  </si>
  <si>
    <t>Esimerkkikustannuslaskelma yritysohjelmiston käytöstä</t>
  </si>
  <si>
    <t>Maksu per käyttäjä per kk</t>
  </si>
  <si>
    <t>Esimerkki laskutusohjelman kustannuksista</t>
  </si>
  <si>
    <t>Laskuja per kk paperilasku tulostuspalvelun kautta</t>
  </si>
  <si>
    <t>Vaihtoehto 1</t>
  </si>
  <si>
    <t>Vaihtoehto 2</t>
  </si>
  <si>
    <t>Kokonaiskulut 3 vuodelle</t>
  </si>
  <si>
    <t>Tiedonsiirrot</t>
  </si>
  <si>
    <t>Kiinteät kuukausimaksut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</si>
</sst>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2" fillId="2" borderId="0" xfId="1"/>
    <xf numFmtId="164" fontId="0" fillId="0" borderId="0" xfId="0" applyNumberFormat="1"/>
    <xf numFmtId="0" fontId="4" fillId="2" borderId="0" xfId="1" applyFont="1"/>
    <xf numFmtId="0" fontId="3" fillId="0" borderId="0" xfId="0" applyFont="1"/>
    <xf numFmtId="0" fontId="5" fillId="0" borderId="0" xfId="0" applyFont="1"/>
    <xf numFmtId="0" fontId="1" fillId="4" borderId="0" xfId="2" applyFill="1"/>
    <xf numFmtId="164" fontId="1" fillId="4" borderId="0" xfId="2" applyNumberFormat="1" applyFill="1"/>
    <xf numFmtId="164" fontId="3" fillId="4" borderId="0" xfId="2" applyNumberFormat="1" applyFont="1" applyFill="1"/>
    <xf numFmtId="0" fontId="0" fillId="4" borderId="0" xfId="0" applyFill="1"/>
    <xf numFmtId="0" fontId="0" fillId="0" borderId="1" xfId="0" applyBorder="1"/>
    <xf numFmtId="164" fontId="0" fillId="0" borderId="1" xfId="0" applyNumberFormat="1" applyBorder="1"/>
    <xf numFmtId="0" fontId="1" fillId="4" borderId="1" xfId="2" applyFill="1" applyBorder="1"/>
    <xf numFmtId="164" fontId="3" fillId="4" borderId="1" xfId="2" applyNumberFormat="1" applyFont="1" applyFill="1" applyBorder="1"/>
    <xf numFmtId="0" fontId="0" fillId="4" borderId="1" xfId="0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3" fillId="0" borderId="0" xfId="0" applyNumberFormat="1" applyFont="1"/>
    <xf numFmtId="0" fontId="0" fillId="6" borderId="1" xfId="0" applyFill="1" applyBorder="1"/>
    <xf numFmtId="0" fontId="0" fillId="0" borderId="0" xfId="0" applyFont="1"/>
    <xf numFmtId="164" fontId="0" fillId="0" borderId="0" xfId="0" applyNumberFormat="1" applyFill="1" applyBorder="1"/>
  </cellXfs>
  <cellStyles count="3">
    <cellStyle name="60 % - Aksentti5" xfId="2" builtinId="48"/>
    <cellStyle name="Hyvä" xfId="1" builtinId="26"/>
    <cellStyle name="Normaali" xfId="0" builtinId="0"/>
  </cellStyles>
  <dxfs count="0"/>
  <tableStyles count="0" defaultTableStyle="TableStyleMedium2" defaultPivotStyle="PivotStyleLight16"/>
  <colors>
    <mruColors>
      <color rgb="FF99FFCC"/>
      <color rgb="FFFFFF99"/>
      <color rgb="FFCCEC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sqref="A1:XFD1048576"/>
    </sheetView>
  </sheetViews>
  <sheetFormatPr defaultRowHeight="15" x14ac:dyDescent="0.25"/>
  <cols>
    <col min="1" max="1" width="65.140625" customWidth="1"/>
    <col min="2" max="2" width="9.42578125" bestFit="1" customWidth="1"/>
    <col min="4" max="4" width="12" bestFit="1" customWidth="1"/>
    <col min="6" max="6" width="12" bestFit="1" customWidth="1"/>
  </cols>
  <sheetData>
    <row r="1" spans="1:6" s="1" customFormat="1" ht="18.75" x14ac:dyDescent="0.3">
      <c r="A1" s="3" t="s">
        <v>26</v>
      </c>
    </row>
    <row r="2" spans="1:6" x14ac:dyDescent="0.25">
      <c r="C2" s="5" t="s">
        <v>18</v>
      </c>
      <c r="E2" s="4" t="s">
        <v>19</v>
      </c>
    </row>
    <row r="3" spans="1:6" x14ac:dyDescent="0.25">
      <c r="A3" s="5" t="s">
        <v>24</v>
      </c>
      <c r="B3" s="18" t="s">
        <v>14</v>
      </c>
      <c r="C3" s="10" t="s">
        <v>12</v>
      </c>
      <c r="D3" s="10" t="s">
        <v>13</v>
      </c>
      <c r="E3" s="15" t="s">
        <v>12</v>
      </c>
      <c r="F3" s="15" t="s">
        <v>13</v>
      </c>
    </row>
    <row r="4" spans="1:6" x14ac:dyDescent="0.25">
      <c r="A4" t="s">
        <v>8</v>
      </c>
      <c r="B4" s="18">
        <v>1</v>
      </c>
      <c r="C4" s="11">
        <v>500</v>
      </c>
      <c r="D4" s="11">
        <f t="shared" ref="D4:D17" si="0">C4*B4</f>
        <v>500</v>
      </c>
      <c r="E4" s="16">
        <v>250</v>
      </c>
      <c r="F4" s="16">
        <f t="shared" ref="F4:F17" si="1">B4*E4</f>
        <v>250</v>
      </c>
    </row>
    <row r="5" spans="1:6" x14ac:dyDescent="0.25">
      <c r="A5" t="s">
        <v>9</v>
      </c>
      <c r="B5" s="18">
        <v>1</v>
      </c>
      <c r="C5" s="11">
        <v>10</v>
      </c>
      <c r="D5" s="11">
        <f t="shared" si="0"/>
        <v>10</v>
      </c>
      <c r="E5" s="16">
        <v>20</v>
      </c>
      <c r="F5" s="16">
        <f t="shared" si="1"/>
        <v>20</v>
      </c>
    </row>
    <row r="6" spans="1:6" x14ac:dyDescent="0.25">
      <c r="A6" t="s">
        <v>10</v>
      </c>
      <c r="B6" s="18">
        <v>1</v>
      </c>
      <c r="C6" s="11">
        <v>20</v>
      </c>
      <c r="D6" s="11">
        <f t="shared" si="0"/>
        <v>20</v>
      </c>
      <c r="E6" s="16">
        <v>30</v>
      </c>
      <c r="F6" s="16">
        <f t="shared" si="1"/>
        <v>30</v>
      </c>
    </row>
    <row r="7" spans="1:6" x14ac:dyDescent="0.25">
      <c r="A7" t="s">
        <v>11</v>
      </c>
      <c r="B7" s="18">
        <v>1</v>
      </c>
      <c r="C7" s="11">
        <v>30</v>
      </c>
      <c r="D7" s="11">
        <f t="shared" si="0"/>
        <v>30</v>
      </c>
      <c r="E7" s="16">
        <v>40</v>
      </c>
      <c r="F7" s="16">
        <f t="shared" si="1"/>
        <v>40</v>
      </c>
    </row>
    <row r="8" spans="1:6" x14ac:dyDescent="0.25">
      <c r="A8" t="s">
        <v>27</v>
      </c>
      <c r="B8" s="18">
        <v>10</v>
      </c>
      <c r="C8" s="11">
        <v>15</v>
      </c>
      <c r="D8" s="11">
        <f t="shared" si="0"/>
        <v>150</v>
      </c>
      <c r="E8" s="16">
        <v>0</v>
      </c>
      <c r="F8" s="16">
        <f t="shared" si="1"/>
        <v>0</v>
      </c>
    </row>
    <row r="9" spans="1:6" x14ac:dyDescent="0.25">
      <c r="A9" t="s">
        <v>0</v>
      </c>
      <c r="B9" s="18">
        <v>200</v>
      </c>
      <c r="C9" s="11">
        <v>2</v>
      </c>
      <c r="D9" s="11">
        <f t="shared" si="0"/>
        <v>400</v>
      </c>
      <c r="E9" s="16">
        <v>1.9</v>
      </c>
      <c r="F9" s="16">
        <f t="shared" si="1"/>
        <v>380</v>
      </c>
    </row>
    <row r="10" spans="1:6" x14ac:dyDescent="0.25">
      <c r="A10" t="s">
        <v>1</v>
      </c>
      <c r="B10" s="18">
        <v>200</v>
      </c>
      <c r="C10" s="11">
        <v>0.5</v>
      </c>
      <c r="D10" s="11">
        <f t="shared" si="0"/>
        <v>100</v>
      </c>
      <c r="E10" s="16">
        <v>0.55000000000000004</v>
      </c>
      <c r="F10" s="16">
        <f t="shared" si="1"/>
        <v>110.00000000000001</v>
      </c>
    </row>
    <row r="11" spans="1:6" x14ac:dyDescent="0.25">
      <c r="A11" t="s">
        <v>5</v>
      </c>
      <c r="B11" s="18">
        <v>200</v>
      </c>
      <c r="C11" s="11">
        <v>0</v>
      </c>
      <c r="D11" s="11">
        <f t="shared" si="0"/>
        <v>0</v>
      </c>
      <c r="E11" s="16">
        <v>0.2</v>
      </c>
      <c r="F11" s="16">
        <f t="shared" si="1"/>
        <v>40</v>
      </c>
    </row>
    <row r="12" spans="1:6" x14ac:dyDescent="0.25">
      <c r="A12" t="s">
        <v>4</v>
      </c>
      <c r="B12" s="18">
        <v>50</v>
      </c>
      <c r="C12" s="11">
        <v>0.5</v>
      </c>
      <c r="D12" s="11">
        <f t="shared" si="0"/>
        <v>25</v>
      </c>
      <c r="E12" s="16">
        <v>0.6</v>
      </c>
      <c r="F12" s="16">
        <f t="shared" si="1"/>
        <v>30</v>
      </c>
    </row>
    <row r="13" spans="1:6" x14ac:dyDescent="0.25">
      <c r="A13" t="s">
        <v>3</v>
      </c>
      <c r="B13" s="18">
        <v>20</v>
      </c>
      <c r="C13" s="11">
        <v>1.5</v>
      </c>
      <c r="D13" s="11">
        <f t="shared" si="0"/>
        <v>30</v>
      </c>
      <c r="E13" s="16">
        <v>1.6</v>
      </c>
      <c r="F13" s="16">
        <f t="shared" si="1"/>
        <v>32</v>
      </c>
    </row>
    <row r="14" spans="1:6" x14ac:dyDescent="0.25">
      <c r="A14" t="s">
        <v>6</v>
      </c>
      <c r="B14" s="18">
        <v>100</v>
      </c>
      <c r="C14" s="11">
        <v>0.1</v>
      </c>
      <c r="D14" s="11">
        <f t="shared" si="0"/>
        <v>10</v>
      </c>
      <c r="E14" s="16">
        <v>0.12</v>
      </c>
      <c r="F14" s="16">
        <f t="shared" si="1"/>
        <v>12</v>
      </c>
    </row>
    <row r="15" spans="1:6" x14ac:dyDescent="0.25">
      <c r="A15" t="s">
        <v>7</v>
      </c>
      <c r="B15" s="18">
        <v>20</v>
      </c>
      <c r="C15" s="11">
        <v>1</v>
      </c>
      <c r="D15" s="11">
        <f t="shared" si="0"/>
        <v>20</v>
      </c>
      <c r="E15" s="16">
        <v>2</v>
      </c>
      <c r="F15" s="16">
        <f t="shared" si="1"/>
        <v>40</v>
      </c>
    </row>
    <row r="16" spans="1:6" x14ac:dyDescent="0.25">
      <c r="A16" t="s">
        <v>17</v>
      </c>
      <c r="B16" s="18">
        <v>600</v>
      </c>
      <c r="C16" s="11">
        <v>0.4</v>
      </c>
      <c r="D16" s="11">
        <f t="shared" si="0"/>
        <v>240</v>
      </c>
      <c r="E16" s="16">
        <v>0.35</v>
      </c>
      <c r="F16" s="16">
        <f t="shared" si="1"/>
        <v>210</v>
      </c>
    </row>
    <row r="17" spans="1:6" x14ac:dyDescent="0.25">
      <c r="A17" t="s">
        <v>16</v>
      </c>
      <c r="B17" s="18">
        <v>70</v>
      </c>
      <c r="C17" s="11">
        <v>0.5</v>
      </c>
      <c r="D17" s="11">
        <f t="shared" si="0"/>
        <v>35</v>
      </c>
      <c r="E17" s="16">
        <v>0.45</v>
      </c>
      <c r="F17" s="16">
        <f t="shared" si="1"/>
        <v>31.5</v>
      </c>
    </row>
    <row r="18" spans="1:6" x14ac:dyDescent="0.25">
      <c r="A18" s="6" t="s">
        <v>25</v>
      </c>
      <c r="B18" s="7"/>
      <c r="C18" s="12"/>
      <c r="D18" s="13">
        <f>SUM(D4:D17)</f>
        <v>1570</v>
      </c>
      <c r="E18" s="14"/>
      <c r="F18" s="13">
        <f>SUM(F4:F17)</f>
        <v>1225.5</v>
      </c>
    </row>
    <row r="19" spans="1:6" x14ac:dyDescent="0.25">
      <c r="A19" s="5" t="s">
        <v>15</v>
      </c>
      <c r="B19" s="2"/>
    </row>
    <row r="20" spans="1:6" x14ac:dyDescent="0.25">
      <c r="A20" s="19" t="s">
        <v>21</v>
      </c>
      <c r="B20" s="2"/>
      <c r="D20" s="2">
        <v>0</v>
      </c>
      <c r="F20" s="2">
        <v>0</v>
      </c>
    </row>
    <row r="21" spans="1:6" x14ac:dyDescent="0.25">
      <c r="A21" t="s">
        <v>22</v>
      </c>
      <c r="D21" s="2">
        <v>500</v>
      </c>
      <c r="F21" s="2">
        <v>250</v>
      </c>
    </row>
    <row r="22" spans="1:6" x14ac:dyDescent="0.25">
      <c r="A22" t="s">
        <v>2</v>
      </c>
      <c r="D22" s="2">
        <v>1000</v>
      </c>
      <c r="F22" s="2">
        <v>900</v>
      </c>
    </row>
    <row r="23" spans="1:6" x14ac:dyDescent="0.25">
      <c r="A23" t="s">
        <v>23</v>
      </c>
      <c r="D23" s="2">
        <v>1000</v>
      </c>
      <c r="F23" s="2">
        <v>1500</v>
      </c>
    </row>
    <row r="25" spans="1:6" x14ac:dyDescent="0.25">
      <c r="A25" s="6" t="s">
        <v>15</v>
      </c>
      <c r="B25" s="6"/>
      <c r="C25" s="6"/>
      <c r="D25" s="8">
        <f>SUM(D21:D24)</f>
        <v>2500</v>
      </c>
      <c r="E25" s="9"/>
      <c r="F25" s="8">
        <f>SUM(F21:F24)</f>
        <v>2650</v>
      </c>
    </row>
    <row r="27" spans="1:6" x14ac:dyDescent="0.25">
      <c r="A27" s="4" t="s">
        <v>20</v>
      </c>
      <c r="D27" s="17">
        <f>60*D18+D25</f>
        <v>96700</v>
      </c>
      <c r="F27" s="17">
        <f>60*F18+F25</f>
        <v>76180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0D98-931F-4E9C-972B-2384680367CE}">
  <dimension ref="A1:F16"/>
  <sheetViews>
    <sheetView tabSelected="1" workbookViewId="0">
      <selection activeCell="F8" sqref="F8"/>
    </sheetView>
  </sheetViews>
  <sheetFormatPr defaultRowHeight="15" x14ac:dyDescent="0.25"/>
  <cols>
    <col min="1" max="1" width="65.140625" customWidth="1"/>
    <col min="2" max="2" width="9.42578125" bestFit="1" customWidth="1"/>
    <col min="4" max="4" width="12" bestFit="1" customWidth="1"/>
    <col min="6" max="6" width="12" bestFit="1" customWidth="1"/>
  </cols>
  <sheetData>
    <row r="1" spans="1:6" s="1" customFormat="1" ht="18.75" x14ac:dyDescent="0.3">
      <c r="A1" s="3" t="s">
        <v>28</v>
      </c>
    </row>
    <row r="2" spans="1:6" x14ac:dyDescent="0.25">
      <c r="C2" s="5" t="s">
        <v>30</v>
      </c>
      <c r="E2" s="4" t="s">
        <v>31</v>
      </c>
    </row>
    <row r="3" spans="1:6" x14ac:dyDescent="0.25">
      <c r="A3" s="5" t="s">
        <v>24</v>
      </c>
      <c r="B3" s="18" t="s">
        <v>14</v>
      </c>
      <c r="C3" s="10" t="s">
        <v>12</v>
      </c>
      <c r="D3" s="10" t="s">
        <v>13</v>
      </c>
      <c r="E3" s="15" t="s">
        <v>12</v>
      </c>
      <c r="F3" s="15" t="s">
        <v>13</v>
      </c>
    </row>
    <row r="4" spans="1:6" x14ac:dyDescent="0.25">
      <c r="A4" t="s">
        <v>34</v>
      </c>
      <c r="B4" s="18">
        <v>1</v>
      </c>
      <c r="C4" s="11">
        <v>9.9</v>
      </c>
      <c r="D4" s="11">
        <f t="shared" ref="D4:D7" si="0">C4*B4</f>
        <v>9.9</v>
      </c>
      <c r="E4" s="16">
        <v>14.9</v>
      </c>
      <c r="F4" s="16">
        <f t="shared" ref="F4:F7" si="1">B4*E4</f>
        <v>14.9</v>
      </c>
    </row>
    <row r="5" spans="1:6" x14ac:dyDescent="0.25">
      <c r="A5" t="s">
        <v>29</v>
      </c>
      <c r="B5" s="18">
        <v>10</v>
      </c>
      <c r="C5" s="11">
        <v>1.46</v>
      </c>
      <c r="D5" s="11">
        <f t="shared" si="0"/>
        <v>14.6</v>
      </c>
      <c r="E5" s="16">
        <v>1.29</v>
      </c>
      <c r="F5" s="16">
        <f t="shared" si="1"/>
        <v>12.9</v>
      </c>
    </row>
    <row r="6" spans="1:6" x14ac:dyDescent="0.25">
      <c r="A6" t="s">
        <v>1</v>
      </c>
      <c r="B6" s="18">
        <v>30</v>
      </c>
      <c r="C6" s="11">
        <v>0.49</v>
      </c>
      <c r="D6" s="11">
        <f t="shared" si="0"/>
        <v>14.7</v>
      </c>
      <c r="E6" s="16">
        <v>0.39</v>
      </c>
      <c r="F6" s="16">
        <f t="shared" si="1"/>
        <v>11.700000000000001</v>
      </c>
    </row>
    <row r="7" spans="1:6" x14ac:dyDescent="0.25">
      <c r="A7" t="s">
        <v>5</v>
      </c>
      <c r="B7" s="18">
        <v>20</v>
      </c>
      <c r="C7" s="11">
        <v>0</v>
      </c>
      <c r="D7" s="11">
        <f t="shared" si="0"/>
        <v>0</v>
      </c>
      <c r="E7" s="16">
        <v>0.2</v>
      </c>
      <c r="F7" s="16">
        <f t="shared" si="1"/>
        <v>4</v>
      </c>
    </row>
    <row r="8" spans="1:6" x14ac:dyDescent="0.25">
      <c r="A8" s="6" t="s">
        <v>25</v>
      </c>
      <c r="B8" s="7"/>
      <c r="C8" s="12"/>
      <c r="D8" s="13">
        <f>SUM(D4:D7)</f>
        <v>39.200000000000003</v>
      </c>
      <c r="E8" s="14"/>
      <c r="F8" s="13">
        <f>SUM(F4:F7)</f>
        <v>43.5</v>
      </c>
    </row>
    <row r="9" spans="1:6" x14ac:dyDescent="0.25">
      <c r="A9" s="5" t="s">
        <v>15</v>
      </c>
      <c r="B9" s="2"/>
    </row>
    <row r="10" spans="1:6" x14ac:dyDescent="0.25">
      <c r="A10" s="19" t="s">
        <v>21</v>
      </c>
      <c r="B10" s="2"/>
      <c r="D10" s="2">
        <v>0</v>
      </c>
      <c r="F10" s="2">
        <v>0</v>
      </c>
    </row>
    <row r="11" spans="1:6" x14ac:dyDescent="0.25">
      <c r="A11" t="s">
        <v>22</v>
      </c>
      <c r="D11" s="2">
        <v>150</v>
      </c>
      <c r="F11" s="2">
        <v>100</v>
      </c>
    </row>
    <row r="12" spans="1:6" x14ac:dyDescent="0.25">
      <c r="A12" t="s">
        <v>2</v>
      </c>
      <c r="D12" s="2">
        <v>200</v>
      </c>
      <c r="F12" s="2">
        <v>0</v>
      </c>
    </row>
    <row r="13" spans="1:6" x14ac:dyDescent="0.25">
      <c r="A13" t="s">
        <v>33</v>
      </c>
      <c r="D13" s="20">
        <v>250</v>
      </c>
      <c r="F13" s="20">
        <v>150</v>
      </c>
    </row>
    <row r="14" spans="1:6" x14ac:dyDescent="0.25">
      <c r="A14" s="6" t="s">
        <v>15</v>
      </c>
      <c r="B14" s="6"/>
      <c r="C14" s="6"/>
      <c r="D14" s="8">
        <f>SUM(D10:D13)</f>
        <v>600</v>
      </c>
      <c r="E14" s="9"/>
      <c r="F14" s="8">
        <f>SUM(F10:F13)</f>
        <v>250</v>
      </c>
    </row>
    <row r="16" spans="1:6" x14ac:dyDescent="0.25">
      <c r="A16" s="4" t="s">
        <v>32</v>
      </c>
      <c r="D16" s="17">
        <f>36*D8+D14</f>
        <v>2011.2</v>
      </c>
      <c r="F16" s="17">
        <f>36*F8+F14</f>
        <v>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2015-06-05T18:19:34Z</dcterms:created>
  <dcterms:modified xsi:type="dcterms:W3CDTF">2021-11-16T13:15:57Z</dcterms:modified>
</cp:coreProperties>
</file>