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 Lintunen\Desktop\DIGIBISNES\YOH kurssi\"/>
    </mc:Choice>
  </mc:AlternateContent>
  <xr:revisionPtr revIDLastSave="0" documentId="13_ncr:1_{C8B53388-9178-408B-A7CC-ECED571BC67F}" xr6:coauthVersionLast="46" xr6:coauthVersionMax="46" xr10:uidLastSave="{00000000-0000-0000-0000-000000000000}"/>
  <bookViews>
    <workbookView xWindow="-120" yWindow="-120" windowWidth="29040" windowHeight="15840" xr2:uid="{9E873970-7A95-4B6D-9F23-75CF2A82F69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1" i="1"/>
  <c r="F30" i="1"/>
  <c r="F29" i="1"/>
  <c r="F28" i="1"/>
  <c r="F27" i="1"/>
  <c r="F26" i="1"/>
  <c r="F25" i="1"/>
  <c r="F24" i="1"/>
  <c r="F23" i="1"/>
  <c r="F22" i="1"/>
  <c r="C32" i="1"/>
  <c r="F7" i="1"/>
  <c r="F8" i="1"/>
  <c r="F9" i="1"/>
  <c r="F10" i="1"/>
  <c r="F11" i="1"/>
  <c r="F12" i="1"/>
  <c r="F13" i="1"/>
  <c r="F14" i="1"/>
  <c r="C16" i="1"/>
  <c r="F6" i="1"/>
  <c r="F5" i="1"/>
  <c r="F16" i="1" l="1"/>
  <c r="F18" i="1" s="1"/>
  <c r="F32" i="1"/>
  <c r="F34" i="1" s="1"/>
  <c r="C42" i="1" l="1"/>
</calcChain>
</file>

<file path=xl/sharedStrings.xml><?xml version="1.0" encoding="utf-8"?>
<sst xmlns="http://schemas.openxmlformats.org/spreadsheetml/2006/main" count="52" uniqueCount="42">
  <si>
    <t>Kriteeri nro</t>
  </si>
  <si>
    <t>Toimittaja</t>
  </si>
  <si>
    <t>Ohjelmisto</t>
  </si>
  <si>
    <t>Kriteerin nimi</t>
  </si>
  <si>
    <t>Toimittajan talous kunnossa</t>
  </si>
  <si>
    <t>Painoarvo %</t>
  </si>
  <si>
    <t>Painotettu pistemäärä</t>
  </si>
  <si>
    <t>Pistemäärä 1-10</t>
  </si>
  <si>
    <t>(1=alle vuosi, 10=yli 15 vuotta)</t>
  </si>
  <si>
    <t>Arviointikriteereistä</t>
  </si>
  <si>
    <t>Myynnin kontakti, palvelu</t>
  </si>
  <si>
    <t>Yrityksen tulevaisuudennäkymät</t>
  </si>
  <si>
    <t>Toimialaosaaminen</t>
  </si>
  <si>
    <t>Tärkeyksillä painotettu keskipistemäärä</t>
  </si>
  <si>
    <t>Käytetty tietokanta, sen suorituskyky</t>
  </si>
  <si>
    <t>Käyttöliittymän helppokäyttöisyys</t>
  </si>
  <si>
    <t>Käyttöliittymän helposti opittavuus</t>
  </si>
  <si>
    <t>Liitännät</t>
  </si>
  <si>
    <t>Vaadittu minimipistemäärä</t>
  </si>
  <si>
    <t>Toimittajan ja tuotteen painotettujen keskipistemäärien keskiarvo</t>
  </si>
  <si>
    <t>Konvertointien tekovalmius entisestä järjestelmästä</t>
  </si>
  <si>
    <t>Hinta</t>
  </si>
  <si>
    <t>Hinta euroa:</t>
  </si>
  <si>
    <t>Hinta per pisteet</t>
  </si>
  <si>
    <t>(=Mitä edullisempi hinta, sitä parempi)</t>
  </si>
  <si>
    <t>Toiminnallisuudet suhteessa vaatimuksiin</t>
  </si>
  <si>
    <t>Käyttöliittymä yleisesti</t>
  </si>
  <si>
    <t>Teknologian uudenaikaisuus</t>
  </si>
  <si>
    <t>Tuotteen odotettu ja luvattu pitkä käyttöikä</t>
  </si>
  <si>
    <t>Resurssit  ja  osaaminen tuotekehityksessä</t>
  </si>
  <si>
    <t>Mahdollisuus yrityskohtaisiin räätälöinteihin</t>
  </si>
  <si>
    <t>Referenssit</t>
  </si>
  <si>
    <t>Lisävaatimukset</t>
  </si>
  <si>
    <t>Ohjelmiston tuotekehitys oltava Suomessa?</t>
  </si>
  <si>
    <t>X</t>
  </si>
  <si>
    <t>Tukipalveluiden oltava saatavissa suomen kielellä?</t>
  </si>
  <si>
    <t>Yrityksen liikevaihdon oltava yli 0,4 meur?</t>
  </si>
  <si>
    <t>Toimittajan ja ohjelmiston pisteytystaulukko yritysohjelmistosta</t>
  </si>
  <si>
    <t>Toimintavuosien määrä =&gt; vakiintunut toiminta</t>
  </si>
  <si>
    <t>Resurssit  ja osaaminen tuessa ja niiden laajuus</t>
  </si>
  <si>
    <t>Koulutuspalvelut, alussa ja pidemmän päälle</t>
  </si>
  <si>
    <t>Kyky ja arvioitu halu reagoida ohjelmamuutostarpeisiin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</si>
</sst>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999FF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1" fillId="2" borderId="0" xfId="1"/>
    <xf numFmtId="0" fontId="4" fillId="2" borderId="0" xfId="1" applyFont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2" fontId="2" fillId="0" borderId="0" xfId="0" applyNumberFormat="1" applyFont="1" applyFill="1"/>
    <xf numFmtId="0" fontId="0" fillId="4" borderId="0" xfId="0" applyFill="1"/>
    <xf numFmtId="2" fontId="5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2" fontId="0" fillId="0" borderId="0" xfId="0" applyNumberFormat="1"/>
  </cellXfs>
  <cellStyles count="2">
    <cellStyle name="Hyvä" xfId="1" builtinId="26"/>
    <cellStyle name="Normaali" xfId="0" builtinId="0"/>
  </cellStyles>
  <dxfs count="0"/>
  <tableStyles count="0" defaultTableStyle="TableStyleMedium2" defaultPivotStyle="PivotStyleLight16"/>
  <colors>
    <mruColors>
      <color rgb="FF9999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C366-6CDA-406A-877B-8AECEB1EC156}">
  <dimension ref="A1:G47"/>
  <sheetViews>
    <sheetView tabSelected="1" zoomScale="70" zoomScaleNormal="70" workbookViewId="0">
      <selection activeCell="D44" sqref="D44"/>
    </sheetView>
  </sheetViews>
  <sheetFormatPr defaultRowHeight="15" x14ac:dyDescent="0.25"/>
  <cols>
    <col min="1" max="1" width="14.85546875" customWidth="1"/>
    <col min="2" max="2" width="51.140625" customWidth="1"/>
    <col min="3" max="3" width="63.140625" bestFit="1" customWidth="1"/>
    <col min="4" max="5" width="26.5703125" customWidth="1"/>
    <col min="6" max="6" width="21" bestFit="1" customWidth="1"/>
    <col min="7" max="7" width="28.140625" bestFit="1" customWidth="1"/>
  </cols>
  <sheetData>
    <row r="1" spans="1:7" ht="23.25" x14ac:dyDescent="0.35">
      <c r="A1" s="4" t="s">
        <v>37</v>
      </c>
      <c r="B1" s="3"/>
      <c r="C1" s="3"/>
      <c r="D1" s="3"/>
      <c r="E1" s="3"/>
      <c r="F1" s="3"/>
      <c r="G1" s="3"/>
    </row>
    <row r="3" spans="1:7" ht="23.25" x14ac:dyDescent="0.35">
      <c r="A3" s="5" t="s">
        <v>1</v>
      </c>
      <c r="B3" s="6"/>
      <c r="C3" s="6"/>
      <c r="D3" s="6"/>
      <c r="E3" s="6"/>
      <c r="F3" s="6"/>
      <c r="G3" s="6"/>
    </row>
    <row r="4" spans="1:7" x14ac:dyDescent="0.25">
      <c r="A4" s="12" t="s">
        <v>0</v>
      </c>
      <c r="B4" s="1" t="s">
        <v>3</v>
      </c>
      <c r="C4" s="1" t="s">
        <v>5</v>
      </c>
      <c r="D4" s="1" t="s">
        <v>7</v>
      </c>
      <c r="E4" s="1" t="s">
        <v>18</v>
      </c>
      <c r="F4" s="1" t="s">
        <v>6</v>
      </c>
      <c r="G4" s="1" t="s">
        <v>9</v>
      </c>
    </row>
    <row r="5" spans="1:7" x14ac:dyDescent="0.25">
      <c r="A5" s="11">
        <v>1</v>
      </c>
      <c r="B5" t="s">
        <v>4</v>
      </c>
      <c r="C5">
        <v>20</v>
      </c>
      <c r="D5">
        <v>8</v>
      </c>
      <c r="E5">
        <v>7</v>
      </c>
      <c r="F5">
        <f>C5*D5</f>
        <v>160</v>
      </c>
    </row>
    <row r="6" spans="1:7" x14ac:dyDescent="0.25">
      <c r="A6" s="11">
        <v>2</v>
      </c>
      <c r="B6" t="s">
        <v>38</v>
      </c>
      <c r="C6">
        <v>10</v>
      </c>
      <c r="D6">
        <v>7</v>
      </c>
      <c r="E6">
        <v>6</v>
      </c>
      <c r="F6">
        <f>C6*D6</f>
        <v>70</v>
      </c>
      <c r="G6" t="s">
        <v>8</v>
      </c>
    </row>
    <row r="7" spans="1:7" x14ac:dyDescent="0.25">
      <c r="A7" s="11">
        <v>3</v>
      </c>
      <c r="B7" t="s">
        <v>29</v>
      </c>
      <c r="C7">
        <v>5</v>
      </c>
      <c r="D7">
        <v>7</v>
      </c>
      <c r="F7">
        <f t="shared" ref="F7:F14" si="0">C7*D7</f>
        <v>35</v>
      </c>
    </row>
    <row r="8" spans="1:7" x14ac:dyDescent="0.25">
      <c r="A8" s="11">
        <v>4</v>
      </c>
      <c r="B8" t="s">
        <v>39</v>
      </c>
      <c r="C8">
        <v>10</v>
      </c>
      <c r="D8">
        <v>7</v>
      </c>
      <c r="F8">
        <f t="shared" si="0"/>
        <v>70</v>
      </c>
    </row>
    <row r="9" spans="1:7" x14ac:dyDescent="0.25">
      <c r="A9" s="11">
        <v>5</v>
      </c>
      <c r="B9" t="s">
        <v>40</v>
      </c>
      <c r="C9">
        <v>5</v>
      </c>
      <c r="D9">
        <v>7</v>
      </c>
      <c r="F9">
        <f t="shared" si="0"/>
        <v>35</v>
      </c>
    </row>
    <row r="10" spans="1:7" x14ac:dyDescent="0.25">
      <c r="A10" s="11">
        <v>6</v>
      </c>
      <c r="B10" t="s">
        <v>10</v>
      </c>
      <c r="C10">
        <v>5</v>
      </c>
      <c r="D10">
        <v>8</v>
      </c>
      <c r="F10">
        <f t="shared" si="0"/>
        <v>40</v>
      </c>
    </row>
    <row r="11" spans="1:7" x14ac:dyDescent="0.25">
      <c r="A11" s="11">
        <v>7</v>
      </c>
      <c r="B11" t="s">
        <v>11</v>
      </c>
      <c r="C11">
        <v>5</v>
      </c>
      <c r="D11">
        <v>10</v>
      </c>
      <c r="F11">
        <f t="shared" si="0"/>
        <v>50</v>
      </c>
    </row>
    <row r="12" spans="1:7" x14ac:dyDescent="0.25">
      <c r="A12" s="11">
        <v>8</v>
      </c>
      <c r="B12" t="s">
        <v>12</v>
      </c>
      <c r="C12">
        <v>25</v>
      </c>
      <c r="D12">
        <v>9</v>
      </c>
      <c r="E12">
        <v>6</v>
      </c>
      <c r="F12">
        <f t="shared" si="0"/>
        <v>225</v>
      </c>
    </row>
    <row r="13" spans="1:7" x14ac:dyDescent="0.25">
      <c r="A13" s="11">
        <v>9</v>
      </c>
      <c r="B13" t="s">
        <v>20</v>
      </c>
      <c r="C13">
        <v>10</v>
      </c>
      <c r="D13">
        <v>8</v>
      </c>
      <c r="F13">
        <f t="shared" si="0"/>
        <v>80</v>
      </c>
    </row>
    <row r="14" spans="1:7" x14ac:dyDescent="0.25">
      <c r="A14" s="11">
        <v>10</v>
      </c>
      <c r="B14" t="s">
        <v>41</v>
      </c>
      <c r="C14">
        <v>5</v>
      </c>
      <c r="D14">
        <v>8</v>
      </c>
      <c r="E14">
        <v>7</v>
      </c>
      <c r="F14">
        <f t="shared" si="0"/>
        <v>40</v>
      </c>
    </row>
    <row r="16" spans="1:7" x14ac:dyDescent="0.25">
      <c r="C16">
        <f>SUM(C5:C14)</f>
        <v>100</v>
      </c>
      <c r="F16">
        <f>SUM(F5:F14)</f>
        <v>805</v>
      </c>
    </row>
    <row r="18" spans="1:7" x14ac:dyDescent="0.25">
      <c r="C18" s="7" t="s">
        <v>13</v>
      </c>
      <c r="D18" s="7"/>
      <c r="E18" s="7"/>
      <c r="F18" s="8">
        <f>F16/100</f>
        <v>8.0500000000000007</v>
      </c>
    </row>
    <row r="19" spans="1:7" x14ac:dyDescent="0.25">
      <c r="C19" s="7"/>
      <c r="D19" s="7"/>
      <c r="E19" s="7"/>
      <c r="F19" s="8"/>
    </row>
    <row r="20" spans="1:7" ht="23.25" x14ac:dyDescent="0.35">
      <c r="A20" s="5" t="s">
        <v>2</v>
      </c>
      <c r="B20" s="6"/>
      <c r="C20" s="6"/>
      <c r="D20" s="6"/>
      <c r="E20" s="6"/>
      <c r="F20" s="6"/>
      <c r="G20" s="6"/>
    </row>
    <row r="21" spans="1:7" x14ac:dyDescent="0.25">
      <c r="A21" s="12" t="s">
        <v>0</v>
      </c>
      <c r="B21" s="1" t="s">
        <v>3</v>
      </c>
      <c r="C21" s="1" t="s">
        <v>5</v>
      </c>
      <c r="D21" s="1" t="s">
        <v>7</v>
      </c>
      <c r="E21" s="1" t="s">
        <v>18</v>
      </c>
      <c r="F21" s="1" t="s">
        <v>6</v>
      </c>
      <c r="G21" s="1" t="s">
        <v>9</v>
      </c>
    </row>
    <row r="22" spans="1:7" x14ac:dyDescent="0.25">
      <c r="A22" s="11">
        <v>1</v>
      </c>
      <c r="B22" t="s">
        <v>26</v>
      </c>
      <c r="C22">
        <v>20</v>
      </c>
      <c r="D22">
        <v>9</v>
      </c>
      <c r="F22">
        <f t="shared" ref="F22:F31" si="1">C22*D22</f>
        <v>180</v>
      </c>
    </row>
    <row r="23" spans="1:7" x14ac:dyDescent="0.25">
      <c r="A23" s="11">
        <v>2</v>
      </c>
      <c r="B23" t="s">
        <v>15</v>
      </c>
      <c r="C23">
        <v>15</v>
      </c>
      <c r="D23">
        <v>8</v>
      </c>
      <c r="F23">
        <f t="shared" si="1"/>
        <v>120</v>
      </c>
    </row>
    <row r="24" spans="1:7" x14ac:dyDescent="0.25">
      <c r="A24" s="11">
        <v>3</v>
      </c>
      <c r="B24" t="s">
        <v>16</v>
      </c>
      <c r="C24">
        <v>5</v>
      </c>
      <c r="D24">
        <v>7</v>
      </c>
      <c r="F24">
        <f t="shared" si="1"/>
        <v>35</v>
      </c>
    </row>
    <row r="25" spans="1:7" x14ac:dyDescent="0.25">
      <c r="A25" s="11">
        <v>4</v>
      </c>
      <c r="B25" t="s">
        <v>14</v>
      </c>
      <c r="C25">
        <v>5</v>
      </c>
      <c r="D25">
        <v>9</v>
      </c>
      <c r="F25">
        <f t="shared" si="1"/>
        <v>45</v>
      </c>
    </row>
    <row r="26" spans="1:7" x14ac:dyDescent="0.25">
      <c r="A26" s="11">
        <v>5</v>
      </c>
      <c r="B26" t="s">
        <v>17</v>
      </c>
      <c r="C26">
        <v>5</v>
      </c>
      <c r="D26">
        <v>7</v>
      </c>
      <c r="F26">
        <f t="shared" si="1"/>
        <v>35</v>
      </c>
    </row>
    <row r="27" spans="1:7" x14ac:dyDescent="0.25">
      <c r="A27" s="11">
        <v>6</v>
      </c>
      <c r="B27" t="s">
        <v>25</v>
      </c>
      <c r="C27">
        <v>30</v>
      </c>
      <c r="D27">
        <v>9</v>
      </c>
      <c r="E27">
        <v>9</v>
      </c>
      <c r="F27">
        <f t="shared" si="1"/>
        <v>270</v>
      </c>
    </row>
    <row r="28" spans="1:7" x14ac:dyDescent="0.25">
      <c r="A28" s="11">
        <v>7</v>
      </c>
      <c r="B28" t="s">
        <v>27</v>
      </c>
      <c r="C28">
        <v>5</v>
      </c>
      <c r="D28">
        <v>7</v>
      </c>
      <c r="F28">
        <f t="shared" si="1"/>
        <v>35</v>
      </c>
    </row>
    <row r="29" spans="1:7" x14ac:dyDescent="0.25">
      <c r="A29" s="11">
        <v>8</v>
      </c>
      <c r="B29" t="s">
        <v>28</v>
      </c>
      <c r="C29">
        <v>5</v>
      </c>
      <c r="D29">
        <v>7</v>
      </c>
      <c r="F29">
        <f t="shared" si="1"/>
        <v>35</v>
      </c>
    </row>
    <row r="30" spans="1:7" x14ac:dyDescent="0.25">
      <c r="A30" s="11">
        <v>9</v>
      </c>
      <c r="B30" t="s">
        <v>31</v>
      </c>
      <c r="C30">
        <v>5</v>
      </c>
      <c r="D30">
        <v>7</v>
      </c>
      <c r="F30">
        <f t="shared" si="1"/>
        <v>35</v>
      </c>
    </row>
    <row r="31" spans="1:7" x14ac:dyDescent="0.25">
      <c r="A31" s="11">
        <v>10</v>
      </c>
      <c r="B31" t="s">
        <v>30</v>
      </c>
      <c r="C31">
        <v>5</v>
      </c>
      <c r="D31">
        <v>7</v>
      </c>
      <c r="E31">
        <v>7</v>
      </c>
      <c r="F31">
        <f t="shared" si="1"/>
        <v>35</v>
      </c>
    </row>
    <row r="32" spans="1:7" x14ac:dyDescent="0.25">
      <c r="C32">
        <f>SUM(C22:C31)</f>
        <v>100</v>
      </c>
      <c r="F32">
        <f>SUM(F22:F31)</f>
        <v>825</v>
      </c>
    </row>
    <row r="34" spans="1:7" x14ac:dyDescent="0.25">
      <c r="C34" t="s">
        <v>13</v>
      </c>
      <c r="F34" s="2">
        <f>F32/100</f>
        <v>8.25</v>
      </c>
    </row>
    <row r="35" spans="1:7" x14ac:dyDescent="0.25">
      <c r="F35" s="2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C37" t="s">
        <v>19</v>
      </c>
      <c r="F37" s="10">
        <f>(F18+F34)/2</f>
        <v>8.15</v>
      </c>
    </row>
    <row r="39" spans="1:7" ht="23.25" x14ac:dyDescent="0.35">
      <c r="A39" s="5" t="s">
        <v>21</v>
      </c>
      <c r="B39" s="6"/>
      <c r="C39" s="6"/>
      <c r="D39" s="6"/>
      <c r="E39" s="6"/>
      <c r="F39" s="6"/>
      <c r="G39" s="6"/>
    </row>
    <row r="41" spans="1:7" x14ac:dyDescent="0.25">
      <c r="B41" t="s">
        <v>22</v>
      </c>
      <c r="C41" s="14">
        <v>10000</v>
      </c>
    </row>
    <row r="42" spans="1:7" x14ac:dyDescent="0.25">
      <c r="B42" t="s">
        <v>23</v>
      </c>
      <c r="C42" s="14">
        <f>C41/F37</f>
        <v>1226.9938650306749</v>
      </c>
      <c r="D42" t="s">
        <v>24</v>
      </c>
    </row>
    <row r="44" spans="1:7" x14ac:dyDescent="0.25">
      <c r="A44" s="13" t="s">
        <v>32</v>
      </c>
    </row>
    <row r="45" spans="1:7" x14ac:dyDescent="0.25">
      <c r="B45" t="s">
        <v>36</v>
      </c>
      <c r="C45" t="s">
        <v>34</v>
      </c>
    </row>
    <row r="46" spans="1:7" x14ac:dyDescent="0.25">
      <c r="B46" t="s">
        <v>33</v>
      </c>
      <c r="C46" t="s">
        <v>34</v>
      </c>
    </row>
    <row r="47" spans="1:7" x14ac:dyDescent="0.25">
      <c r="B47" t="s">
        <v>35</v>
      </c>
      <c r="C47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2020-11-06T13:41:15Z</dcterms:created>
  <dcterms:modified xsi:type="dcterms:W3CDTF">2021-02-17T07:52:50Z</dcterms:modified>
</cp:coreProperties>
</file>